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<sst xmlns="http://schemas.openxmlformats.org/spreadsheetml/2006/main" count="127" uniqueCount="124">
  <si>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</si>
  <si>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</si>
  <si>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</si>
  <si>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</si>
  <si>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</si>
  <si>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</si>
  <si>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</si>
  <si>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</si>
  <si>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</si>
  <si>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</si>
  <si>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</si>
  <si>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</si>
  <si>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</si>
  <si>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</si>
  <si>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</si>
  <si>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</si>
  <si>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</si>
  <si>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</si>
  <si>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</si>
  <si>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</si>
  <si>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</si>
  <si>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</si>
  <si>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</si>
  <si>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</si>
  <si>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</si>
  <si>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</si>
  <si>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</si>
  <si>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</si>
  <si>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</si>
  <si>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</si>
  <si>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</si>
  <si>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</si>
  <si>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</si>
  <si>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</si>
  <si>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</si>
  <si>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</si>
  <si>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</si>
  <si>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</si>
  <si>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</si>
  <si>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</si>
  <si>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</si>
  <si>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</si>
  <si>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</si>
  <si>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</si>
  <si>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</si>
  <si>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</si>
  <si>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</si>
  <si>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</si>
  <si>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</si>
  <si>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</si>
  <si>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</si>
  <si>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</si>
  <si>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</si>
  <si>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</si>
  <si>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</si>
  <si>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</si>
  <si>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</si>
  <si>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</si>
  <si>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</si>
  <si>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</si>
  <si>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</si>
  <si>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</si>
  <si>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</si>
  <si>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</si>
  <si>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</si>
  <si>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</si>
  <si>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</si>
  <si>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</si>
  <si>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</si>
  <si>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</si>
  <si>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</si>
  <si>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</si>
  <si>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</si>
  <si>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</si>
  <si>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</si>
  <si>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</si>
  <si>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</si>
  <si>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</si>
  <si>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</si>
  <si>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</si>
  <si>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</si>
  <si>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</si>
  <si>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</si>
  <si>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</si>
  <si>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</si>
  <si>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</si>
  <si>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</si>
  <si>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</si>
  <si>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</si>
  <si>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</si>
  <si>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</si>
  <si>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</si>
  <si>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</si>
  <si>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</si>
  <si>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</si>
  <si>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</si>
  <si>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</si>
  <si>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</si>
  <si>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</si>
  <si>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</si>
  <si>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</si>
  <si>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</si>
  <si>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</si>
  <si>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</si>
  <si>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</si>
  <si>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</si>
  <si>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</si>
  <si>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</si>
  <si>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</si>
  <si>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</si>
  <si>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</si>
  <si>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</si>
  <si>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</si>
  <si>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</si>
  <si>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</si>
  <si>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</si>
  <si>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</si>
  <si>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</si>
  <si>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</si>
  <si>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</si>
  <si>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FRANCISCO I. MADERO, HIDALGO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</si>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</sst>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23177422.3</v>
      </c>
      <c r="D9" s="9">
        <f>SUM(D10:D16)</f>
        <v>22245051.46</v>
      </c>
      <c r="E9" s="11" t="s">
        <v>8</v>
      </c>
      <c r="F9" s="9">
        <f>SUM(F10:F18)</f>
        <v>2999946.1</v>
      </c>
      <c r="G9" s="9">
        <f>SUM(G10:G18)</f>
        <v>15147387.54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23177422.3</v>
      </c>
      <c r="D11" s="9">
        <v>22245051.46</v>
      </c>
      <c r="E11" s="13" t="s">
        <v>12</v>
      </c>
      <c r="F11" s="9">
        <v>128066.24</v>
      </c>
      <c r="G11" s="9">
        <v>765271.04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148258.24</v>
      </c>
      <c r="G12" s="9">
        <v>12028765.27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0.24</v>
      </c>
      <c r="G14" s="9">
        <v>155813.06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2020148.15</v>
      </c>
      <c r="G16" s="9">
        <v>2166234.23</v>
      </c>
    </row>
    <row r="17" spans="2:7" ht="12.75">
      <c r="B17" s="10" t="s">
        <v>23</v>
      </c>
      <c r="C17" s="9">
        <f>SUM(C18:C24)</f>
        <v>1024488.37</v>
      </c>
      <c r="D17" s="9">
        <f>SUM(D18:D24)</f>
        <v>152853.36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703473.23</v>
      </c>
      <c r="G18" s="9">
        <v>31303.94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1009856.26</v>
      </c>
      <c r="D20" s="9">
        <v>138221.25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14632.11</v>
      </c>
      <c r="D24" s="9">
        <v>14632.11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2843947.79</v>
      </c>
      <c r="D25" s="9">
        <f>SUM(D26:D30)</f>
        <v>1417651.04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1318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1318</v>
      </c>
    </row>
    <row r="29" spans="2:7" ht="12.75">
      <c r="B29" s="12" t="s">
        <v>47</v>
      </c>
      <c r="C29" s="9">
        <v>2843947.79</v>
      </c>
      <c r="D29" s="9">
        <v>1417651.04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27045858.46</v>
      </c>
      <c r="D47" s="9">
        <f>D9+D17+D25+D31+D37+D38+D41</f>
        <v>23815555.86</v>
      </c>
      <c r="E47" s="8" t="s">
        <v>82</v>
      </c>
      <c r="F47" s="9">
        <f>F9+F19+F23+F26+F27+F31+F38+F42</f>
        <v>2999946.1</v>
      </c>
      <c r="G47" s="9">
        <f>G9+G19+G23+G26+G27+G31+G38+G42</f>
        <v>15148705.54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39762278.13</v>
      </c>
      <c r="D52" s="9">
        <v>16345029.84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25925857.13</v>
      </c>
      <c r="D53" s="9">
        <v>26664217.82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12000</v>
      </c>
      <c r="D54" s="9">
        <v>12000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-17356617.99</v>
      </c>
      <c r="D55" s="9">
        <v>-14302376.95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2999946.1</v>
      </c>
      <c r="G59" s="9">
        <f>G47+G57</f>
        <v>15148705.54</v>
      </c>
    </row>
    <row r="60" spans="2:7" ht="25.5">
      <c r="B60" s="6" t="s">
        <v>102</v>
      </c>
      <c r="C60" s="9">
        <f>SUM(C50:C58)</f>
        <v>48343517.27000001</v>
      </c>
      <c r="D60" s="9">
        <f>SUM(D50:D58)</f>
        <v>28718870.709999997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75389375.73000002</v>
      </c>
      <c r="D62" s="9">
        <f>D47+D60</f>
        <v>52534426.56999999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72389429.63</v>
      </c>
      <c r="G68" s="9">
        <f>SUM(G69:G73)</f>
        <v>49266228.06</v>
      </c>
    </row>
    <row r="69" spans="2:7" ht="12.75">
      <c r="B69" s="10"/>
      <c r="C69" s="9"/>
      <c r="D69" s="9"/>
      <c r="E69" s="11" t="s">
        <v>110</v>
      </c>
      <c r="F69" s="9">
        <v>26909600.63</v>
      </c>
      <c r="G69" s="9">
        <v>-45445491.36</v>
      </c>
    </row>
    <row r="70" spans="2:7" ht="12.75">
      <c r="B70" s="10"/>
      <c r="C70" s="9"/>
      <c r="D70" s="9"/>
      <c r="E70" s="11" t="s">
        <v>111</v>
      </c>
      <c r="F70" s="9">
        <v>38539271.53</v>
      </c>
      <c r="G70" s="9">
        <v>81181245.97</v>
      </c>
    </row>
    <row r="71" spans="2:7" ht="12.75">
      <c r="B71" s="10"/>
      <c r="C71" s="9"/>
      <c r="D71" s="9"/>
      <c r="E71" s="11" t="s">
        <v>112</v>
      </c>
      <c r="F71" s="9">
        <v>3082504.23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22894962.92</v>
      </c>
      <c r="G72" s="9">
        <v>22894962.92</v>
      </c>
    </row>
    <row r="73" spans="2:7" ht="12.75">
      <c r="B73" s="10"/>
      <c r="C73" s="9"/>
      <c r="D73" s="9"/>
      <c r="E73" s="11" t="s">
        <v>114</v>
      </c>
      <c r="F73" s="9">
        <v>-19036909.68</v>
      </c>
      <c r="G73" s="9">
        <v>-9364489.47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72389429.63</v>
      </c>
      <c r="G79" s="9">
        <f>G63+G68+G75</f>
        <v>49266228.06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75389375.72999999</v>
      </c>
      <c r="G81" s="9">
        <f>G59+G79</f>
        <v>64414933.6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Contraloria 2</cp:lastModifiedBy>
  <cp:lastPrinted>2016-12-20T19:33:34Z</cp:lastPrinted>
  <dcterms:created xsi:type="dcterms:W3CDTF">2016-10-11T18:36:49Z</dcterms:created>
  <dcterms:modified xsi:type="dcterms:W3CDTF">2024-01-29T21:17:55Z</dcterms:modified>
  <cp:category/>
  <cp:version/>
  <cp:contentType/>
  <cp:contentStatus/>
</cp:coreProperties>
</file>